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7 Julio/"/>
    </mc:Choice>
  </mc:AlternateContent>
  <xr:revisionPtr revIDLastSave="302" documentId="8_{E90FC1B8-B8A9-498A-93B9-4398CDB9C22D}" xr6:coauthVersionLast="47" xr6:coauthVersionMax="47" xr10:uidLastSave="{9BEFC120-84A4-4679-9059-6DDA00A97584}"/>
  <bookViews>
    <workbookView xWindow="-120" yWindow="-120" windowWidth="29040" windowHeight="15840" xr2:uid="{00000000-000D-0000-FFFF-FFFF00000000}"/>
  </bookViews>
  <sheets>
    <sheet name="ESTADO CXP AL 31 DE JULIO 2022" sheetId="2" r:id="rId1"/>
  </sheets>
  <definedNames>
    <definedName name="_xlnm._FilterDatabase" localSheetId="0" hidden="1">'ESTADO CXP AL 31 DE JULIO 2022'!$A$13:$G$49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2" l="1"/>
  <c r="G45" i="2"/>
  <c r="G40" i="2"/>
  <c r="G37" i="2"/>
  <c r="G36" i="2"/>
  <c r="G47" i="2"/>
  <c r="G34" i="2"/>
  <c r="G32" i="2"/>
  <c r="G26" i="2"/>
  <c r="G23" i="2"/>
  <c r="G22" i="2"/>
  <c r="G20" i="2" l="1"/>
  <c r="G19" i="2"/>
  <c r="G17" i="2"/>
  <c r="G18" i="2"/>
  <c r="G16" i="2"/>
  <c r="G43" i="2" l="1"/>
  <c r="G15" i="2"/>
  <c r="G42" i="2"/>
  <c r="G44" i="2"/>
  <c r="G46" i="2"/>
  <c r="G41" i="2"/>
  <c r="G39" i="2"/>
  <c r="G21" i="2"/>
  <c r="G24" i="2"/>
  <c r="G25" i="2"/>
  <c r="G27" i="2"/>
  <c r="G28" i="2"/>
  <c r="G29" i="2"/>
  <c r="G30" i="2"/>
  <c r="G31" i="2"/>
  <c r="G33" i="2"/>
  <c r="G35" i="2"/>
  <c r="G38" i="2"/>
  <c r="G48" i="2"/>
  <c r="G49" i="2"/>
  <c r="G14" i="2"/>
</calcChain>
</file>

<file path=xl/sharedStrings.xml><?xml version="1.0" encoding="utf-8"?>
<sst xmlns="http://schemas.openxmlformats.org/spreadsheetml/2006/main" count="160" uniqueCount="128">
  <si>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</si>
  <si>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</si>
  <si>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</si>
  <si>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</si>
  <si>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</si>
  <si>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</si>
  <si>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</si>
  <si>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</si>
  <si>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</si>
  <si>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>2.3.1.1.01</t>
  </si>
  <si>
    <t xml:space="preserve">          Lic. Felipe Antonio Paulino Frías </t>
  </si>
  <si>
    <t>2.2.8.5.01</t>
  </si>
  <si>
    <t>Codificación Objetal</t>
  </si>
  <si>
    <t>Esmeralda Cáceres De Los Santos</t>
  </si>
  <si>
    <t>Auto Mecánica Gómez (AMG)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</si>
  <si>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</si>
  <si>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</si>
  <si>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</si>
  <si>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</si>
  <si>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>Encargado Financiero</t>
  </si>
  <si>
    <t xml:space="preserve">Lic. Mirian R. Jaime German </t>
  </si>
  <si>
    <t>Servicio de mantenimiento vehículos de la Institución</t>
  </si>
  <si>
    <t>B1500000206</t>
  </si>
  <si>
    <t>Gustavo Miguel Cid Santos</t>
  </si>
  <si>
    <t>TRANSVER SRL</t>
  </si>
  <si>
    <t>2.2.5.1.01</t>
  </si>
  <si>
    <t>B1500000655</t>
  </si>
  <si>
    <t>B1500000656</t>
  </si>
  <si>
    <t>Servicio de fumigación Sede Central y Dependencias  INABIMA ,marzo 2022</t>
  </si>
  <si>
    <t>Servicio de fumigación Sede Central y Dependencias  INABIMA ,abril 2022</t>
  </si>
  <si>
    <t>ATARAZANA SERVICIOS TURISTICOS RWS, S.A.</t>
  </si>
  <si>
    <t>B1500000235</t>
  </si>
  <si>
    <t>Servicio atarazana a su medida (135)</t>
  </si>
  <si>
    <t>B1500000003</t>
  </si>
  <si>
    <t>Serv. De  Alquiler Plaza Aurora local 103, del 28 de junio al  28 agosto 2022</t>
  </si>
  <si>
    <t xml:space="preserve">Offitek, S.R.L </t>
  </si>
  <si>
    <t>Residuos Clasificados Diversos SRL (RESICLA)</t>
  </si>
  <si>
    <t>B1500000277</t>
  </si>
  <si>
    <t>VIN COMERCIAL SRL</t>
  </si>
  <si>
    <t>B1500000070</t>
  </si>
  <si>
    <t>2.3.9.1.01</t>
  </si>
  <si>
    <t>2.2.1.8.01</t>
  </si>
  <si>
    <t>B1500001274</t>
  </si>
  <si>
    <t>B1500002130</t>
  </si>
  <si>
    <t>B1500003094</t>
  </si>
  <si>
    <t>B1500000164</t>
  </si>
  <si>
    <t>B1500000320</t>
  </si>
  <si>
    <t>B1500001416</t>
  </si>
  <si>
    <t>B1500000036</t>
  </si>
  <si>
    <t>B1500000002</t>
  </si>
  <si>
    <t>B1500004474</t>
  </si>
  <si>
    <t>B1500002232</t>
  </si>
  <si>
    <t>B1500000280</t>
  </si>
  <si>
    <t>B1500000281</t>
  </si>
  <si>
    <t>B1500000127</t>
  </si>
  <si>
    <t>B1500000257</t>
  </si>
  <si>
    <t>B1500000618</t>
  </si>
  <si>
    <t>All OFFICE Solutions, SRL</t>
  </si>
  <si>
    <t>BITACORA SUMINISTROS DE OFICINAS SRL</t>
  </si>
  <si>
    <t>Compu-office Dominicana SRL</t>
  </si>
  <si>
    <t>Consejo Nacional de la Seguridad Social</t>
  </si>
  <si>
    <t>EVENTOS SONIA &amp; FELIZ SRL (FULLEVENTS CATERING &amp; AUDIOVISUAL)</t>
  </si>
  <si>
    <t>GL Promociones, SRL (grabo+estilo)</t>
  </si>
  <si>
    <t>INNOVA 4D DOMINICANA, SRL</t>
  </si>
  <si>
    <t>LEE, CREA Y RECICLA</t>
  </si>
  <si>
    <t>PA Catering SRL</t>
  </si>
  <si>
    <t>ST Tropez Seafood And Grill S.R.L.</t>
  </si>
  <si>
    <t>UMCOBA SRL</t>
  </si>
  <si>
    <t>Servicio de renta de impresoras / fotocopiadorascuota 8/12 al 05/07/2022</t>
  </si>
  <si>
    <t>Adquisicion de material gastable para uso de la Institucion</t>
  </si>
  <si>
    <t>Adquisición de telefono ip grandstream gxp-1630 para uso de la institucion</t>
  </si>
  <si>
    <t>Servicio de evaluación y calificación de grado de discapacidad CMR a Maestros JUNIO 2022</t>
  </si>
  <si>
    <t xml:space="preserve">Servicio de catering para 70 personas </t>
  </si>
  <si>
    <t>Adq. De (500) memoria USB rebik 16 GB negra  para ser utilizado en difernetes act. Del INABIMA</t>
  </si>
  <si>
    <t>Adq. De materiales odontologicos</t>
  </si>
  <si>
    <t>Pago de talleres  de reciclaje para maestros de mayo y junio  2022</t>
  </si>
  <si>
    <t xml:space="preserve">Adquisición caja de cable UTP 1000 PIES, </t>
  </si>
  <si>
    <t xml:space="preserve">Servicio de refrigerios para actividad Icon motivo de la semana de la Etica </t>
  </si>
  <si>
    <t>Servicio de recoleccion y disposicion final de residuos biomedicos, quimos y desechos odontologicos</t>
  </si>
  <si>
    <t>Servicio de recoleccion y disposicion final de residuos biomedicos, quimos y desechos odontologicos DEL 01 Y 8 DE JULIO 2022</t>
  </si>
  <si>
    <t>Servicio de catering en apoyo a las asoc. De Maestros Jubilados y pensionados</t>
  </si>
  <si>
    <t>Serv. Mantenimiento preventivo de ascensores julio 2022</t>
  </si>
  <si>
    <t>Adquisicion de Mobiliario de oficina para diferentes areas del INABIMA</t>
  </si>
  <si>
    <t>Adquisicion de materiales de limpieza para la operatividad del INABIMA</t>
  </si>
  <si>
    <t>2.2.5.3.02</t>
  </si>
  <si>
    <t>2.6.5.5.01</t>
  </si>
  <si>
    <t>2.6.1.3.01</t>
  </si>
  <si>
    <t>2.2.8.7.04</t>
  </si>
  <si>
    <t>2.3.9.6.01</t>
  </si>
  <si>
    <t>2.6.1.1.01</t>
  </si>
  <si>
    <t>B1500002142</t>
  </si>
  <si>
    <t>Correspondiente al 31 Julio del año 2022</t>
  </si>
  <si>
    <t>B1500002134</t>
  </si>
  <si>
    <t>BDO AUDITORIA, SRL</t>
  </si>
  <si>
    <t>Honorarios profesionales en relacion al 40% de la Auditoria a los Estados Financieros al cierre del 31 diciembre 2020.</t>
  </si>
  <si>
    <t>B1500000216</t>
  </si>
  <si>
    <t>B1500000217</t>
  </si>
  <si>
    <t>2.2.8.7.03</t>
  </si>
  <si>
    <t>COMPANIA DOMINICANA DE TELEFONOS C POR A</t>
  </si>
  <si>
    <t>B1500174850</t>
  </si>
  <si>
    <t>B1500174849</t>
  </si>
  <si>
    <t>2.2.1.5.01</t>
  </si>
  <si>
    <t>Servicios comunicaciones Julio 2022</t>
  </si>
  <si>
    <t>Decoraciones Tactuk, SRL</t>
  </si>
  <si>
    <t>B1500000211</t>
  </si>
  <si>
    <t>2.3.9.9.01</t>
  </si>
  <si>
    <t>Adquisicion de arreglos florales</t>
  </si>
  <si>
    <t>Instituto Postal Dominicano</t>
  </si>
  <si>
    <t>Servicio de envió de correspondencia a domicilio Maestros</t>
  </si>
  <si>
    <t>2.2.1.4.01</t>
  </si>
  <si>
    <t>B1500001690</t>
  </si>
  <si>
    <t>KYODOM SRL</t>
  </si>
  <si>
    <t>B1500000340</t>
  </si>
  <si>
    <t>Adquisicion de toner para la operatividad</t>
  </si>
  <si>
    <t>Unipago S.A.</t>
  </si>
  <si>
    <t>Serv. de Procesamiento Datos Del Sist. De La Seg. Social a Prof. Pens. Y Jub. Del INABIMA.</t>
  </si>
  <si>
    <t>B1500000601</t>
  </si>
  <si>
    <t>2.3.9.2.01</t>
  </si>
  <si>
    <t>Negociado Infante SRL</t>
  </si>
  <si>
    <t>B1500000153</t>
  </si>
  <si>
    <t>Alquiler local 203 Condominio Plaza Coral (Plan Odontologico) mes de Julio 2022</t>
  </si>
  <si>
    <t>Alquiler local 204 Condominio Plaza Coral (Plan Odontologico) mes de Julio 2022</t>
  </si>
  <si>
    <t>B1500000306</t>
  </si>
  <si>
    <t>PS&amp;S Proveedora de Servicios y Sum. De Oficina</t>
  </si>
  <si>
    <t>Adquisición de papel navigator platinum 81/2x11 y cartulina de hilo crema 250/1</t>
  </si>
  <si>
    <t>Sunalu SRL</t>
  </si>
  <si>
    <t>B1500000019</t>
  </si>
  <si>
    <t>Adquisicion materiales de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</si>
</sst>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8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4" borderId="1" applyNumberFormat="0" applyFont="0" applyAlignment="0" applyProtection="0"/>
  </cellStyleXfs>
  <cellXfs count="114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1" fillId="2" borderId="0" xfId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43" fontId="4" fillId="0" borderId="0" xfId="1" applyFont="1" applyFill="1" applyBorder="1" applyAlignment="1">
      <alignment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43" fontId="6" fillId="0" borderId="0" xfId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43" fontId="6" fillId="2" borderId="0" xfId="1" applyFont="1" applyFill="1" applyAlignment="1">
      <alignment vertical="center"/>
    </xf>
    <xf numFmtId="43" fontId="6" fillId="0" borderId="0" xfId="1" applyFont="1" applyAlignment="1">
      <alignment horizontal="center"/>
    </xf>
    <xf numFmtId="43" fontId="6" fillId="0" borderId="0" xfId="1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" fontId="9" fillId="0" borderId="2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/>
    </xf>
    <xf numFmtId="43" fontId="10" fillId="0" borderId="2" xfId="2" applyNumberFormat="1" applyFont="1" applyFill="1" applyBorder="1" applyAlignment="1">
      <alignment horizontal="center" vertical="center" wrapText="1"/>
    </xf>
    <xf numFmtId="43" fontId="6" fillId="0" borderId="0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14" fontId="9" fillId="0" borderId="2" xfId="2" applyNumberFormat="1" applyFont="1" applyFill="1" applyBorder="1" applyAlignment="1">
      <alignment horizontal="center" wrapText="1"/>
    </xf>
    <xf numFmtId="14" fontId="9" fillId="0" borderId="4" xfId="2" applyNumberFormat="1" applyFont="1" applyFill="1" applyBorder="1" applyAlignment="1">
      <alignment horizontal="center" wrapText="1"/>
    </xf>
    <xf numFmtId="14" fontId="6" fillId="0" borderId="0" xfId="2" applyNumberFormat="1" applyFont="1" applyFill="1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4" fontId="0" fillId="0" borderId="2" xfId="2" applyNumberFormat="1" applyFont="1" applyFill="1" applyBorder="1" applyAlignment="1">
      <alignment horizontal="center" wrapText="1"/>
    </xf>
    <xf numFmtId="4" fontId="0" fillId="0" borderId="5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164" fontId="0" fillId="0" borderId="2" xfId="2" applyNumberFormat="1" applyFont="1" applyFill="1" applyBorder="1" applyAlignment="1">
      <alignment wrapText="1"/>
    </xf>
    <xf numFmtId="14" fontId="9" fillId="0" borderId="2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43" fontId="9" fillId="0" borderId="2" xfId="2" applyNumberFormat="1" applyFont="1" applyFill="1" applyBorder="1" applyAlignment="1">
      <alignment horizontal="left" vertical="center" wrapText="1"/>
    </xf>
    <xf numFmtId="43" fontId="6" fillId="0" borderId="0" xfId="0" applyNumberFormat="1" applyFont="1" applyAlignment="1">
      <alignment vertical="center" wrapText="1"/>
    </xf>
    <xf numFmtId="43" fontId="6" fillId="0" borderId="0" xfId="0" applyNumberFormat="1" applyFont="1" applyFill="1" applyBorder="1" applyAlignment="1">
      <alignment horizontal="center" wrapText="1"/>
    </xf>
    <xf numFmtId="4" fontId="0" fillId="0" borderId="2" xfId="0" applyNumberForma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4" fontId="0" fillId="0" borderId="2" xfId="0" applyNumberFormat="1" applyFill="1" applyBorder="1" applyAlignment="1">
      <alignment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3" fontId="9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4" fontId="0" fillId="0" borderId="2" xfId="0" applyNumberFormat="1" applyFill="1" applyBorder="1" applyAlignment="1">
      <alignment horizontal="left" wrapText="1"/>
    </xf>
    <xf numFmtId="14" fontId="9" fillId="0" borderId="2" xfId="0" applyNumberFormat="1" applyFont="1" applyFill="1" applyBorder="1" applyAlignment="1">
      <alignment horizontal="left" vertical="center" wrapText="1"/>
    </xf>
    <xf numFmtId="14" fontId="9" fillId="0" borderId="2" xfId="2" applyNumberFormat="1" applyFont="1" applyFill="1" applyBorder="1" applyAlignment="1">
      <alignment horizontal="left" vertical="center" wrapText="1"/>
    </xf>
    <xf numFmtId="14" fontId="6" fillId="0" borderId="0" xfId="2" applyNumberFormat="1" applyFont="1" applyFill="1" applyBorder="1" applyAlignment="1">
      <alignment horizontal="left" vertical="center" wrapText="1"/>
    </xf>
    <xf numFmtId="14" fontId="6" fillId="2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9" fillId="0" borderId="3" xfId="0" applyFon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43" fontId="0" fillId="0" borderId="2" xfId="0" applyNumberForma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wrapText="1"/>
    </xf>
    <xf numFmtId="43" fontId="0" fillId="0" borderId="2" xfId="0" applyNumberFormat="1" applyFill="1" applyBorder="1" applyAlignment="1">
      <alignment wrapText="1"/>
    </xf>
    <xf numFmtId="14" fontId="0" fillId="0" borderId="2" xfId="2" applyNumberFormat="1" applyFont="1" applyFill="1" applyBorder="1" applyAlignment="1">
      <alignment horizontal="left" wrapText="1"/>
    </xf>
    <xf numFmtId="0" fontId="0" fillId="0" borderId="2" xfId="2" applyNumberFormat="1" applyFont="1" applyFill="1" applyBorder="1" applyAlignment="1">
      <alignment wrapText="1"/>
    </xf>
    <xf numFmtId="43" fontId="0" fillId="0" borderId="2" xfId="2" applyNumberFormat="1" applyFont="1" applyFill="1" applyBorder="1" applyAlignment="1">
      <alignment horizontal="left" wrapText="1"/>
    </xf>
    <xf numFmtId="43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43" fontId="0" fillId="0" borderId="2" xfId="0" applyNumberForma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wrapText="1"/>
    </xf>
    <xf numFmtId="43" fontId="0" fillId="0" borderId="2" xfId="0" applyNumberFormat="1" applyFill="1" applyBorder="1" applyAlignment="1">
      <alignment horizontal="right" wrapText="1"/>
    </xf>
    <xf numFmtId="43" fontId="0" fillId="0" borderId="2" xfId="2" applyNumberFormat="1" applyFont="1" applyFill="1" applyBorder="1" applyAlignment="1">
      <alignment wrapText="1"/>
    </xf>
    <xf numFmtId="43" fontId="0" fillId="0" borderId="2" xfId="0" applyNumberFormat="1" applyFill="1" applyBorder="1" applyAlignment="1">
      <alignment horizontal="center" wrapText="1"/>
    </xf>
    <xf numFmtId="14" fontId="0" fillId="0" borderId="2" xfId="0" applyNumberForma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43" fontId="0" fillId="0" borderId="2" xfId="0" applyNumberFormat="1" applyBorder="1" applyAlignment="1">
      <alignment horizontal="left" wrapText="1"/>
    </xf>
    <xf numFmtId="0" fontId="9" fillId="2" borderId="3" xfId="0" applyFont="1" applyFill="1" applyBorder="1" applyAlignment="1">
      <alignment horizontal="center" wrapText="1"/>
    </xf>
    <xf numFmtId="14" fontId="0" fillId="2" borderId="2" xfId="0" applyNumberFormat="1" applyFill="1" applyBorder="1" applyAlignment="1">
      <alignment horizontal="left" wrapText="1"/>
    </xf>
    <xf numFmtId="43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43" fontId="0" fillId="0" borderId="2" xfId="0" applyNumberFormat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tas" xfId="2" builtinId="1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3108325</xdr:colOff>
      <xdr:row>0</xdr:row>
      <xdr:rowOff>146050</xdr:rowOff>
    </xdr:from>
    <xdr:to>
      <xdr:col>3</xdr:col>
      <xdr:colOff>1651000</xdr:colOff>
      <xdr:row>9</xdr:row>
      <xdr:rowOff>66675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B99C66AF-6C44-4984-9D8A-EDD6C93DFC4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4975225" y="146050"/>
          <a:ext cx="2486025" cy="15208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DE33-0AB6-4725-931D-53F8CEB48E7D}">
  <sheetPr>
    <pageSetUpPr fitToPage="1"/>
  </sheetPr>
  <dimension ref="A4:H84"/>
  <sheetViews>
    <sheetView showGridLines="0" tabSelected="1" zoomScaleNormal="100" workbookViewId="0">
      <selection activeCell="D53" sqref="D53"/>
    </sheetView>
  </sheetViews>
  <sheetFormatPr baseColWidth="10" defaultRowHeight="14.25" x14ac:dyDescent="0.2"/>
  <cols>
    <col min="1" max="1" width="11.5703125" style="84" customWidth="1"/>
    <col min="2" max="2" width="16.42578125" style="27" bestFit="1" customWidth="1"/>
    <col min="3" max="3" width="59.140625" style="26" customWidth="1"/>
    <col min="4" max="4" width="46" style="26" customWidth="1"/>
    <col min="5" max="5" width="15.42578125" style="27" customWidth="1"/>
    <col min="6" max="6" width="21.85546875" style="32" customWidth="1"/>
    <col min="7" max="7" width="15.7109375" style="27" customWidth="1"/>
    <col min="8" max="8" width="47.140625" style="26" customWidth="1"/>
    <col min="9" max="9" width="17.85546875" style="26" customWidth="1"/>
    <col min="10" max="10" width="16" style="26" customWidth="1"/>
    <col min="11" max="11" width="11.7109375" style="26" bestFit="1" customWidth="1"/>
    <col min="12" max="14" width="11.42578125" style="26"/>
    <col min="15" max="15" width="0.140625" style="26" customWidth="1"/>
    <col min="16" max="16384" width="11.42578125" style="26"/>
  </cols>
  <sheetData>
    <row r="4" spans="1:7" x14ac:dyDescent="0.2">
      <c r="A4" s="74"/>
      <c r="B4" s="28"/>
      <c r="C4" s="29"/>
      <c r="D4" s="29"/>
      <c r="E4" s="7"/>
      <c r="F4" s="30"/>
      <c r="G4" s="28"/>
    </row>
    <row r="5" spans="1:7" x14ac:dyDescent="0.2">
      <c r="A5" s="74"/>
      <c r="B5" s="28"/>
      <c r="C5" s="29"/>
      <c r="D5" s="29"/>
      <c r="E5" s="7"/>
      <c r="F5" s="30"/>
      <c r="G5" s="28"/>
    </row>
    <row r="6" spans="1:7" ht="15" x14ac:dyDescent="0.2">
      <c r="A6" s="74"/>
      <c r="B6" s="28"/>
      <c r="C6" s="2" t="s">
        <v>0</v>
      </c>
      <c r="D6" s="29"/>
      <c r="E6" s="3"/>
      <c r="F6" s="30"/>
      <c r="G6" s="28"/>
    </row>
    <row r="7" spans="1:7" ht="15" x14ac:dyDescent="0.2">
      <c r="A7" s="74"/>
      <c r="B7" s="28"/>
      <c r="C7" s="2"/>
      <c r="D7" s="29"/>
      <c r="E7" s="3"/>
      <c r="F7" s="30"/>
      <c r="G7" s="28"/>
    </row>
    <row r="8" spans="1:7" ht="15" x14ac:dyDescent="0.2">
      <c r="A8" s="74"/>
      <c r="B8" s="28"/>
      <c r="C8" s="2"/>
      <c r="D8" s="29"/>
      <c r="E8" s="3"/>
      <c r="F8" s="30"/>
      <c r="G8" s="28"/>
    </row>
    <row r="9" spans="1:7" ht="9.75" customHeight="1" x14ac:dyDescent="0.25">
      <c r="A9" s="75"/>
      <c r="B9" s="4"/>
      <c r="C9" s="1"/>
      <c r="D9" s="1"/>
      <c r="E9" s="6"/>
      <c r="F9" s="5"/>
      <c r="G9" s="4"/>
    </row>
    <row r="10" spans="1:7" ht="18" x14ac:dyDescent="0.2">
      <c r="A10" s="109" t="s">
        <v>7</v>
      </c>
      <c r="B10" s="109"/>
      <c r="C10" s="109"/>
      <c r="D10" s="109"/>
      <c r="E10" s="109"/>
      <c r="F10" s="109"/>
      <c r="G10" s="109"/>
    </row>
    <row r="11" spans="1:7" ht="18" x14ac:dyDescent="0.2">
      <c r="A11" s="109" t="s">
        <v>91</v>
      </c>
      <c r="B11" s="109"/>
      <c r="C11" s="109"/>
      <c r="D11" s="109"/>
      <c r="E11" s="109"/>
      <c r="F11" s="109"/>
      <c r="G11" s="109"/>
    </row>
    <row r="12" spans="1:7" ht="15" x14ac:dyDescent="0.25">
      <c r="A12" s="76"/>
      <c r="B12" s="3"/>
      <c r="C12" s="3"/>
      <c r="D12" s="3"/>
      <c r="E12" s="3"/>
      <c r="F12" s="3"/>
      <c r="G12" s="44"/>
    </row>
    <row r="13" spans="1:7" s="20" customFormat="1" ht="31.5" x14ac:dyDescent="0.25">
      <c r="A13" s="33" t="s">
        <v>17</v>
      </c>
      <c r="B13" s="33" t="s">
        <v>6</v>
      </c>
      <c r="C13" s="34" t="s">
        <v>5</v>
      </c>
      <c r="D13" s="34" t="s">
        <v>1</v>
      </c>
      <c r="E13" s="33" t="s">
        <v>12</v>
      </c>
      <c r="F13" s="35" t="s">
        <v>2</v>
      </c>
      <c r="G13" s="45" t="s">
        <v>3</v>
      </c>
    </row>
    <row r="14" spans="1:7" s="8" customFormat="1" ht="30" x14ac:dyDescent="0.25">
      <c r="A14" s="77">
        <v>44747</v>
      </c>
      <c r="B14" s="60" t="s">
        <v>42</v>
      </c>
      <c r="C14" s="61" t="s">
        <v>57</v>
      </c>
      <c r="D14" s="61" t="s">
        <v>68</v>
      </c>
      <c r="E14" s="89" t="s">
        <v>84</v>
      </c>
      <c r="F14" s="90">
        <v>122775.06</v>
      </c>
      <c r="G14" s="46">
        <f>A14+30</f>
        <v>44777</v>
      </c>
    </row>
    <row r="15" spans="1:7" s="8" customFormat="1" ht="15" x14ac:dyDescent="0.25">
      <c r="A15" s="91">
        <v>44742</v>
      </c>
      <c r="B15" s="60" t="s">
        <v>31</v>
      </c>
      <c r="C15" s="92" t="s">
        <v>30</v>
      </c>
      <c r="D15" s="54" t="s">
        <v>32</v>
      </c>
      <c r="E15" s="85" t="s">
        <v>9</v>
      </c>
      <c r="F15" s="93">
        <v>146880</v>
      </c>
      <c r="G15" s="46">
        <f t="shared" ref="G15:G49" si="0">A15+30</f>
        <v>44772</v>
      </c>
    </row>
    <row r="16" spans="1:7" s="8" customFormat="1" ht="30" x14ac:dyDescent="0.25">
      <c r="A16" s="77">
        <v>44761</v>
      </c>
      <c r="B16" s="60" t="s">
        <v>43</v>
      </c>
      <c r="C16" s="61" t="s">
        <v>14</v>
      </c>
      <c r="D16" s="61" t="s">
        <v>21</v>
      </c>
      <c r="E16" s="36" t="s">
        <v>8</v>
      </c>
      <c r="F16" s="90">
        <v>8378</v>
      </c>
      <c r="G16" s="46">
        <f t="shared" ref="G16" si="1">A16+30</f>
        <v>44791</v>
      </c>
    </row>
    <row r="17" spans="1:8" s="8" customFormat="1" ht="30" x14ac:dyDescent="0.25">
      <c r="A17" s="77">
        <v>44762</v>
      </c>
      <c r="B17" s="60" t="s">
        <v>92</v>
      </c>
      <c r="C17" s="61" t="s">
        <v>14</v>
      </c>
      <c r="D17" s="61" t="s">
        <v>21</v>
      </c>
      <c r="E17" s="36" t="s">
        <v>8</v>
      </c>
      <c r="F17" s="90">
        <v>25665</v>
      </c>
      <c r="G17" s="46">
        <f>A17+30</f>
        <v>44792</v>
      </c>
    </row>
    <row r="18" spans="1:8" s="8" customFormat="1" ht="30" x14ac:dyDescent="0.25">
      <c r="A18" s="77">
        <v>44763</v>
      </c>
      <c r="B18" s="60" t="s">
        <v>90</v>
      </c>
      <c r="C18" s="61" t="s">
        <v>14</v>
      </c>
      <c r="D18" s="61" t="s">
        <v>21</v>
      </c>
      <c r="E18" s="36" t="s">
        <v>8</v>
      </c>
      <c r="F18" s="90">
        <v>9428.2000000000007</v>
      </c>
      <c r="G18" s="46">
        <f>A18+30</f>
        <v>44793</v>
      </c>
    </row>
    <row r="19" spans="1:8" s="8" customFormat="1" ht="45" x14ac:dyDescent="0.25">
      <c r="A19" s="86">
        <v>44768</v>
      </c>
      <c r="B19" s="62" t="s">
        <v>95</v>
      </c>
      <c r="C19" s="63" t="s">
        <v>93</v>
      </c>
      <c r="D19" s="63" t="s">
        <v>94</v>
      </c>
      <c r="E19" s="36" t="s">
        <v>97</v>
      </c>
      <c r="F19" s="94">
        <v>606832.93999999994</v>
      </c>
      <c r="G19" s="55">
        <f>A19+30</f>
        <v>44798</v>
      </c>
    </row>
    <row r="20" spans="1:8" s="8" customFormat="1" ht="45" x14ac:dyDescent="0.25">
      <c r="A20" s="86">
        <v>44768</v>
      </c>
      <c r="B20" s="62" t="s">
        <v>96</v>
      </c>
      <c r="C20" s="63" t="s">
        <v>93</v>
      </c>
      <c r="D20" s="63" t="s">
        <v>94</v>
      </c>
      <c r="E20" s="36" t="s">
        <v>97</v>
      </c>
      <c r="F20" s="94">
        <v>606832.93999999994</v>
      </c>
      <c r="G20" s="55">
        <f>A20+30</f>
        <v>44798</v>
      </c>
    </row>
    <row r="21" spans="1:8" s="8" customFormat="1" ht="30" x14ac:dyDescent="0.25">
      <c r="A21" s="86">
        <v>44746</v>
      </c>
      <c r="B21" s="95" t="s">
        <v>22</v>
      </c>
      <c r="C21" s="63" t="s">
        <v>58</v>
      </c>
      <c r="D21" s="64" t="s">
        <v>69</v>
      </c>
      <c r="E21" s="95" t="s">
        <v>40</v>
      </c>
      <c r="F21" s="96">
        <v>10431.200000000001</v>
      </c>
      <c r="G21" s="55">
        <f t="shared" si="0"/>
        <v>44776</v>
      </c>
    </row>
    <row r="22" spans="1:8" s="8" customFormat="1" ht="15" x14ac:dyDescent="0.25">
      <c r="A22" s="77">
        <v>44770</v>
      </c>
      <c r="B22" s="97" t="s">
        <v>100</v>
      </c>
      <c r="C22" s="61" t="s">
        <v>98</v>
      </c>
      <c r="D22" s="65" t="s">
        <v>102</v>
      </c>
      <c r="E22" s="97" t="s">
        <v>101</v>
      </c>
      <c r="F22" s="98">
        <v>7527</v>
      </c>
      <c r="G22" s="46">
        <f>A22+30</f>
        <v>44800</v>
      </c>
    </row>
    <row r="23" spans="1:8" s="8" customFormat="1" ht="15" x14ac:dyDescent="0.25">
      <c r="A23" s="77">
        <v>44770</v>
      </c>
      <c r="B23" s="97" t="s">
        <v>99</v>
      </c>
      <c r="C23" s="61" t="s">
        <v>98</v>
      </c>
      <c r="D23" s="65" t="s">
        <v>102</v>
      </c>
      <c r="E23" s="97" t="s">
        <v>101</v>
      </c>
      <c r="F23" s="98">
        <v>3767.25</v>
      </c>
      <c r="G23" s="46">
        <f t="shared" si="0"/>
        <v>44800</v>
      </c>
    </row>
    <row r="24" spans="1:8" s="8" customFormat="1" ht="30" x14ac:dyDescent="0.25">
      <c r="A24" s="77">
        <v>44757</v>
      </c>
      <c r="B24" s="60" t="s">
        <v>44</v>
      </c>
      <c r="C24" s="61" t="s">
        <v>59</v>
      </c>
      <c r="D24" s="61" t="s">
        <v>70</v>
      </c>
      <c r="E24" s="89" t="s">
        <v>85</v>
      </c>
      <c r="F24" s="90">
        <v>67653.83</v>
      </c>
      <c r="G24" s="46">
        <f t="shared" si="0"/>
        <v>44787</v>
      </c>
    </row>
    <row r="25" spans="1:8" s="8" customFormat="1" ht="30" x14ac:dyDescent="0.25">
      <c r="A25" s="77">
        <v>44753</v>
      </c>
      <c r="B25" s="60" t="s">
        <v>45</v>
      </c>
      <c r="C25" s="92" t="s">
        <v>60</v>
      </c>
      <c r="D25" s="54" t="s">
        <v>71</v>
      </c>
      <c r="E25" s="73" t="s">
        <v>16</v>
      </c>
      <c r="F25" s="93">
        <v>103500</v>
      </c>
      <c r="G25" s="46">
        <f t="shared" si="0"/>
        <v>44783</v>
      </c>
    </row>
    <row r="26" spans="1:8" s="8" customFormat="1" ht="15" x14ac:dyDescent="0.25">
      <c r="A26" s="77">
        <v>44771</v>
      </c>
      <c r="B26" s="60" t="s">
        <v>104</v>
      </c>
      <c r="C26" s="92" t="s">
        <v>103</v>
      </c>
      <c r="D26" s="54" t="s">
        <v>106</v>
      </c>
      <c r="E26" s="73" t="s">
        <v>105</v>
      </c>
      <c r="F26" s="93">
        <v>15979.98</v>
      </c>
      <c r="G26" s="46">
        <f t="shared" si="0"/>
        <v>44801</v>
      </c>
    </row>
    <row r="27" spans="1:8" s="8" customFormat="1" ht="30" x14ac:dyDescent="0.25">
      <c r="A27" s="91">
        <v>44712</v>
      </c>
      <c r="B27" s="50" t="s">
        <v>26</v>
      </c>
      <c r="C27" s="92" t="s">
        <v>13</v>
      </c>
      <c r="D27" s="54" t="s">
        <v>28</v>
      </c>
      <c r="E27" s="37" t="s">
        <v>11</v>
      </c>
      <c r="F27" s="99">
        <v>38528.089999999997</v>
      </c>
      <c r="G27" s="46">
        <f t="shared" si="0"/>
        <v>44742</v>
      </c>
    </row>
    <row r="28" spans="1:8" s="8" customFormat="1" ht="22.5" customHeight="1" x14ac:dyDescent="0.25">
      <c r="A28" s="91">
        <v>44712</v>
      </c>
      <c r="B28" s="50" t="s">
        <v>27</v>
      </c>
      <c r="C28" s="92" t="s">
        <v>13</v>
      </c>
      <c r="D28" s="54" t="s">
        <v>29</v>
      </c>
      <c r="E28" s="37" t="s">
        <v>11</v>
      </c>
      <c r="F28" s="99">
        <v>9381.61</v>
      </c>
      <c r="G28" s="46">
        <f t="shared" si="0"/>
        <v>44742</v>
      </c>
    </row>
    <row r="29" spans="1:8" s="8" customFormat="1" ht="30" x14ac:dyDescent="0.25">
      <c r="A29" s="86">
        <v>44740</v>
      </c>
      <c r="B29" s="62" t="s">
        <v>46</v>
      </c>
      <c r="C29" s="63" t="s">
        <v>61</v>
      </c>
      <c r="D29" s="63" t="s">
        <v>72</v>
      </c>
      <c r="E29" s="87" t="s">
        <v>9</v>
      </c>
      <c r="F29" s="88">
        <v>55991.24</v>
      </c>
      <c r="G29" s="55">
        <f t="shared" si="0"/>
        <v>44770</v>
      </c>
    </row>
    <row r="30" spans="1:8" s="8" customFormat="1" ht="30" x14ac:dyDescent="0.25">
      <c r="A30" s="77">
        <v>44756</v>
      </c>
      <c r="B30" s="60" t="s">
        <v>47</v>
      </c>
      <c r="C30" s="61" t="s">
        <v>62</v>
      </c>
      <c r="D30" s="66" t="s">
        <v>73</v>
      </c>
      <c r="E30" s="97" t="s">
        <v>86</v>
      </c>
      <c r="F30" s="90">
        <v>174050</v>
      </c>
      <c r="G30" s="46">
        <f t="shared" si="0"/>
        <v>44786</v>
      </c>
    </row>
    <row r="31" spans="1:8" s="8" customFormat="1" ht="30" x14ac:dyDescent="0.25">
      <c r="A31" s="77">
        <v>44734</v>
      </c>
      <c r="B31" s="60" t="s">
        <v>33</v>
      </c>
      <c r="C31" s="61" t="s">
        <v>23</v>
      </c>
      <c r="D31" s="61" t="s">
        <v>34</v>
      </c>
      <c r="E31" s="89" t="s">
        <v>25</v>
      </c>
      <c r="F31" s="90">
        <v>250377.12</v>
      </c>
      <c r="G31" s="46">
        <f t="shared" si="0"/>
        <v>44764</v>
      </c>
      <c r="H31" s="9"/>
    </row>
    <row r="32" spans="1:8" s="8" customFormat="1" ht="30" x14ac:dyDescent="0.25">
      <c r="A32" s="78">
        <v>44749</v>
      </c>
      <c r="B32" s="67" t="s">
        <v>110</v>
      </c>
      <c r="C32" s="68" t="s">
        <v>107</v>
      </c>
      <c r="D32" s="69" t="s">
        <v>108</v>
      </c>
      <c r="E32" s="70" t="s">
        <v>109</v>
      </c>
      <c r="F32" s="71">
        <v>512</v>
      </c>
      <c r="G32" s="55">
        <f t="shared" si="0"/>
        <v>44779</v>
      </c>
    </row>
    <row r="33" spans="1:8" s="8" customFormat="1" ht="15" x14ac:dyDescent="0.25">
      <c r="A33" s="77">
        <v>44755</v>
      </c>
      <c r="B33" s="60" t="s">
        <v>48</v>
      </c>
      <c r="C33" s="61" t="s">
        <v>63</v>
      </c>
      <c r="D33" s="61" t="s">
        <v>74</v>
      </c>
      <c r="E33" s="95" t="s">
        <v>16</v>
      </c>
      <c r="F33" s="90">
        <v>16700</v>
      </c>
      <c r="G33" s="46">
        <f t="shared" si="0"/>
        <v>44785</v>
      </c>
      <c r="H33" s="9"/>
    </row>
    <row r="34" spans="1:8" s="8" customFormat="1" ht="15" x14ac:dyDescent="0.25">
      <c r="A34" s="78">
        <v>44761</v>
      </c>
      <c r="B34" s="67" t="s">
        <v>112</v>
      </c>
      <c r="C34" s="68" t="s">
        <v>111</v>
      </c>
      <c r="D34" s="69" t="s">
        <v>113</v>
      </c>
      <c r="E34" s="70" t="s">
        <v>117</v>
      </c>
      <c r="F34" s="71">
        <v>55495.21</v>
      </c>
      <c r="G34" s="55">
        <f>A34+30</f>
        <v>44791</v>
      </c>
    </row>
    <row r="35" spans="1:8" s="8" customFormat="1" ht="30" x14ac:dyDescent="0.25">
      <c r="A35" s="77">
        <v>44760</v>
      </c>
      <c r="B35" s="50" t="s">
        <v>49</v>
      </c>
      <c r="C35" s="61" t="s">
        <v>64</v>
      </c>
      <c r="D35" s="61" t="s">
        <v>75</v>
      </c>
      <c r="E35" s="97" t="s">
        <v>87</v>
      </c>
      <c r="F35" s="100">
        <v>51000</v>
      </c>
      <c r="G35" s="46">
        <f t="shared" si="0"/>
        <v>44790</v>
      </c>
      <c r="H35" s="9"/>
    </row>
    <row r="36" spans="1:8" s="8" customFormat="1" ht="30" x14ac:dyDescent="0.25">
      <c r="A36" s="77">
        <v>44747</v>
      </c>
      <c r="B36" s="50" t="s">
        <v>119</v>
      </c>
      <c r="C36" s="61" t="s">
        <v>118</v>
      </c>
      <c r="D36" s="61" t="s">
        <v>120</v>
      </c>
      <c r="E36" s="97" t="s">
        <v>25</v>
      </c>
      <c r="F36" s="100">
        <v>103064.67</v>
      </c>
      <c r="G36" s="46">
        <f t="shared" si="0"/>
        <v>44777</v>
      </c>
      <c r="H36" s="9"/>
    </row>
    <row r="37" spans="1:8" s="8" customFormat="1" ht="30" x14ac:dyDescent="0.25">
      <c r="A37" s="77">
        <v>44747</v>
      </c>
      <c r="B37" s="50" t="s">
        <v>119</v>
      </c>
      <c r="C37" s="61" t="s">
        <v>118</v>
      </c>
      <c r="D37" s="61" t="s">
        <v>121</v>
      </c>
      <c r="E37" s="97" t="s">
        <v>25</v>
      </c>
      <c r="F37" s="100">
        <v>68960.899999999994</v>
      </c>
      <c r="G37" s="46">
        <f t="shared" si="0"/>
        <v>44777</v>
      </c>
      <c r="H37" s="9"/>
    </row>
    <row r="38" spans="1:8" s="8" customFormat="1" ht="15" x14ac:dyDescent="0.25">
      <c r="A38" s="77">
        <v>44760</v>
      </c>
      <c r="B38" s="60" t="s">
        <v>50</v>
      </c>
      <c r="C38" s="61" t="s">
        <v>35</v>
      </c>
      <c r="D38" s="61" t="s">
        <v>76</v>
      </c>
      <c r="E38" s="89" t="s">
        <v>88</v>
      </c>
      <c r="F38" s="90">
        <v>30716.58</v>
      </c>
      <c r="G38" s="46">
        <f t="shared" si="0"/>
        <v>44790</v>
      </c>
    </row>
    <row r="39" spans="1:8" s="8" customFormat="1" ht="30" x14ac:dyDescent="0.25">
      <c r="A39" s="91">
        <v>44748</v>
      </c>
      <c r="B39" s="60" t="s">
        <v>51</v>
      </c>
      <c r="C39" s="92" t="s">
        <v>65</v>
      </c>
      <c r="D39" s="54" t="s">
        <v>77</v>
      </c>
      <c r="E39" s="85" t="s">
        <v>9</v>
      </c>
      <c r="F39" s="93">
        <v>2891</v>
      </c>
      <c r="G39" s="46">
        <f t="shared" si="0"/>
        <v>44778</v>
      </c>
    </row>
    <row r="40" spans="1:8" s="8" customFormat="1" ht="30" x14ac:dyDescent="0.25">
      <c r="A40" s="78">
        <v>44727</v>
      </c>
      <c r="B40" s="73" t="s">
        <v>122</v>
      </c>
      <c r="C40" s="68" t="s">
        <v>123</v>
      </c>
      <c r="D40" s="72" t="s">
        <v>124</v>
      </c>
      <c r="E40" s="73" t="s">
        <v>117</v>
      </c>
      <c r="F40" s="71">
        <v>78050.58</v>
      </c>
      <c r="G40" s="55">
        <f t="shared" si="0"/>
        <v>44757</v>
      </c>
    </row>
    <row r="41" spans="1:8" s="8" customFormat="1" ht="45" x14ac:dyDescent="0.25">
      <c r="A41" s="77">
        <v>44721</v>
      </c>
      <c r="B41" s="60" t="s">
        <v>37</v>
      </c>
      <c r="C41" s="61" t="s">
        <v>36</v>
      </c>
      <c r="D41" s="61" t="s">
        <v>78</v>
      </c>
      <c r="E41" s="89" t="s">
        <v>41</v>
      </c>
      <c r="F41" s="100">
        <v>36108</v>
      </c>
      <c r="G41" s="46">
        <f t="shared" si="0"/>
        <v>44751</v>
      </c>
    </row>
    <row r="42" spans="1:8" s="8" customFormat="1" ht="45" x14ac:dyDescent="0.25">
      <c r="A42" s="101">
        <v>44746</v>
      </c>
      <c r="B42" s="49" t="s">
        <v>52</v>
      </c>
      <c r="C42" s="52" t="s">
        <v>36</v>
      </c>
      <c r="D42" s="52" t="s">
        <v>78</v>
      </c>
      <c r="E42" s="102" t="s">
        <v>41</v>
      </c>
      <c r="F42" s="103">
        <v>36108</v>
      </c>
      <c r="G42" s="46">
        <f t="shared" si="0"/>
        <v>44776</v>
      </c>
    </row>
    <row r="43" spans="1:8" s="8" customFormat="1" ht="45" x14ac:dyDescent="0.25">
      <c r="A43" s="101">
        <v>44753</v>
      </c>
      <c r="B43" s="49" t="s">
        <v>53</v>
      </c>
      <c r="C43" s="52" t="s">
        <v>36</v>
      </c>
      <c r="D43" s="52" t="s">
        <v>79</v>
      </c>
      <c r="E43" s="102" t="s">
        <v>41</v>
      </c>
      <c r="F43" s="103">
        <v>36108</v>
      </c>
      <c r="G43" s="46">
        <f t="shared" si="0"/>
        <v>44783</v>
      </c>
    </row>
    <row r="44" spans="1:8" s="8" customFormat="1" ht="30" x14ac:dyDescent="0.25">
      <c r="A44" s="101">
        <v>44746</v>
      </c>
      <c r="B44" s="43" t="s">
        <v>54</v>
      </c>
      <c r="C44" s="52" t="s">
        <v>66</v>
      </c>
      <c r="D44" s="52" t="s">
        <v>80</v>
      </c>
      <c r="E44" s="104" t="s">
        <v>9</v>
      </c>
      <c r="F44" s="103">
        <v>45000.07</v>
      </c>
      <c r="G44" s="46">
        <f t="shared" si="0"/>
        <v>44776</v>
      </c>
    </row>
    <row r="45" spans="1:8" s="8" customFormat="1" ht="15" x14ac:dyDescent="0.25">
      <c r="A45" s="101">
        <v>44720</v>
      </c>
      <c r="B45" s="43" t="s">
        <v>126</v>
      </c>
      <c r="C45" s="52" t="s">
        <v>125</v>
      </c>
      <c r="D45" s="52" t="s">
        <v>127</v>
      </c>
      <c r="E45" s="104" t="s">
        <v>40</v>
      </c>
      <c r="F45" s="103">
        <v>1416</v>
      </c>
      <c r="G45" s="46">
        <f t="shared" si="0"/>
        <v>44750</v>
      </c>
    </row>
    <row r="46" spans="1:8" s="8" customFormat="1" ht="30" x14ac:dyDescent="0.25">
      <c r="A46" s="105">
        <v>44760</v>
      </c>
      <c r="B46" s="49" t="s">
        <v>55</v>
      </c>
      <c r="C46" s="52" t="s">
        <v>24</v>
      </c>
      <c r="D46" s="53" t="s">
        <v>81</v>
      </c>
      <c r="E46" s="43" t="s">
        <v>8</v>
      </c>
      <c r="F46" s="106">
        <v>4602</v>
      </c>
      <c r="G46" s="46">
        <f t="shared" si="0"/>
        <v>44790</v>
      </c>
    </row>
    <row r="47" spans="1:8" s="8" customFormat="1" ht="30" x14ac:dyDescent="0.25">
      <c r="A47" s="79">
        <v>44773</v>
      </c>
      <c r="B47" s="67" t="s">
        <v>116</v>
      </c>
      <c r="C47" s="68" t="s">
        <v>114</v>
      </c>
      <c r="D47" s="72" t="s">
        <v>115</v>
      </c>
      <c r="E47" s="56" t="s">
        <v>16</v>
      </c>
      <c r="F47" s="57">
        <v>499544.53</v>
      </c>
      <c r="G47" s="55">
        <f t="shared" si="0"/>
        <v>44803</v>
      </c>
    </row>
    <row r="48" spans="1:8" s="8" customFormat="1" ht="30" x14ac:dyDescent="0.25">
      <c r="A48" s="101">
        <v>44761</v>
      </c>
      <c r="B48" s="51" t="s">
        <v>56</v>
      </c>
      <c r="C48" s="52" t="s">
        <v>67</v>
      </c>
      <c r="D48" s="52" t="s">
        <v>82</v>
      </c>
      <c r="E48" s="102" t="s">
        <v>89</v>
      </c>
      <c r="F48" s="103">
        <v>62787.8</v>
      </c>
      <c r="G48" s="47">
        <f t="shared" si="0"/>
        <v>44791</v>
      </c>
    </row>
    <row r="49" spans="1:8" s="8" customFormat="1" ht="30" x14ac:dyDescent="0.25">
      <c r="A49" s="101">
        <v>44732</v>
      </c>
      <c r="B49" s="49" t="s">
        <v>39</v>
      </c>
      <c r="C49" s="52" t="s">
        <v>38</v>
      </c>
      <c r="D49" s="52" t="s">
        <v>83</v>
      </c>
      <c r="E49" s="107" t="s">
        <v>40</v>
      </c>
      <c r="F49" s="108">
        <v>45279.55</v>
      </c>
      <c r="G49" s="46">
        <f t="shared" si="0"/>
        <v>44762</v>
      </c>
    </row>
    <row r="50" spans="1:8" s="8" customFormat="1" ht="22.5" customHeight="1" x14ac:dyDescent="0.25">
      <c r="A50" s="79"/>
      <c r="B50" s="36"/>
      <c r="C50" s="38"/>
      <c r="D50" s="39"/>
      <c r="E50" s="40" t="s">
        <v>4</v>
      </c>
      <c r="F50" s="41">
        <f>SUM(F14:F49)</f>
        <v>3438324.3499999996</v>
      </c>
      <c r="G50" s="46"/>
    </row>
    <row r="51" spans="1:8" s="12" customFormat="1" ht="24.95" customHeight="1" x14ac:dyDescent="0.2">
      <c r="A51" s="80"/>
      <c r="B51" s="10"/>
      <c r="C51" s="11"/>
      <c r="D51" s="11"/>
      <c r="F51" s="58"/>
      <c r="G51" s="48"/>
      <c r="H51" s="13"/>
    </row>
    <row r="52" spans="1:8" s="19" customFormat="1" ht="15" x14ac:dyDescent="0.25">
      <c r="A52" s="81"/>
      <c r="B52" s="14"/>
      <c r="C52" s="15"/>
      <c r="D52" s="15"/>
      <c r="E52" s="16"/>
      <c r="F52" s="17"/>
      <c r="G52" s="18"/>
      <c r="H52" s="15"/>
    </row>
    <row r="53" spans="1:8" s="19" customFormat="1" ht="15" x14ac:dyDescent="0.25">
      <c r="A53" s="81"/>
      <c r="B53" s="14"/>
      <c r="C53" s="15"/>
      <c r="D53" s="15"/>
      <c r="E53" s="16"/>
      <c r="F53" s="17"/>
      <c r="G53" s="59"/>
      <c r="H53" s="15"/>
    </row>
    <row r="54" spans="1:8" s="19" customFormat="1" ht="15" x14ac:dyDescent="0.25">
      <c r="A54" s="81"/>
      <c r="B54" s="14"/>
      <c r="C54" s="15"/>
      <c r="D54" s="15"/>
      <c r="E54" s="16"/>
      <c r="F54" s="17"/>
      <c r="G54" s="17"/>
      <c r="H54" s="15"/>
    </row>
    <row r="55" spans="1:8" s="19" customFormat="1" ht="15" x14ac:dyDescent="0.25">
      <c r="A55" s="81"/>
      <c r="B55" s="14"/>
      <c r="C55" s="15"/>
      <c r="D55" s="15"/>
      <c r="E55" s="16"/>
      <c r="F55" s="17"/>
      <c r="G55" s="17"/>
      <c r="H55" s="15"/>
    </row>
    <row r="56" spans="1:8" s="19" customFormat="1" ht="15" x14ac:dyDescent="0.25">
      <c r="A56" s="81"/>
      <c r="B56" s="14"/>
      <c r="C56" s="15"/>
      <c r="D56" s="15"/>
      <c r="E56" s="16"/>
      <c r="F56" s="17"/>
      <c r="G56" s="18"/>
      <c r="H56" s="15"/>
    </row>
    <row r="57" spans="1:8" x14ac:dyDescent="0.2">
      <c r="A57" s="82"/>
      <c r="B57" s="21"/>
      <c r="C57" s="22"/>
      <c r="D57" s="23"/>
      <c r="E57" s="24"/>
      <c r="F57" s="25"/>
      <c r="G57" s="24"/>
      <c r="H57" s="23"/>
    </row>
    <row r="58" spans="1:8" ht="15" x14ac:dyDescent="0.25">
      <c r="A58" s="83" t="s">
        <v>18</v>
      </c>
      <c r="B58" s="110" t="s">
        <v>20</v>
      </c>
      <c r="C58" s="110"/>
      <c r="E58" s="111" t="s">
        <v>10</v>
      </c>
      <c r="F58" s="111"/>
      <c r="G58" s="111"/>
      <c r="H58" s="23"/>
    </row>
    <row r="59" spans="1:8" x14ac:dyDescent="0.2">
      <c r="B59" s="112" t="s">
        <v>15</v>
      </c>
      <c r="C59" s="112"/>
      <c r="E59" s="113" t="s">
        <v>19</v>
      </c>
      <c r="F59" s="113"/>
      <c r="G59" s="113"/>
      <c r="H59" s="23"/>
    </row>
    <row r="60" spans="1:8" x14ac:dyDescent="0.2">
      <c r="A60" s="82"/>
      <c r="B60" s="21"/>
      <c r="C60" s="22"/>
      <c r="D60" s="23"/>
      <c r="E60" s="24"/>
      <c r="F60" s="25"/>
      <c r="G60" s="24"/>
      <c r="H60" s="23"/>
    </row>
    <row r="61" spans="1:8" x14ac:dyDescent="0.2">
      <c r="B61" s="24"/>
      <c r="C61" s="23"/>
      <c r="D61" s="23"/>
      <c r="E61" s="24"/>
      <c r="F61" s="25"/>
      <c r="G61" s="24"/>
      <c r="H61" s="23"/>
    </row>
    <row r="62" spans="1:8" x14ac:dyDescent="0.2">
      <c r="B62" s="24"/>
      <c r="C62" s="23"/>
      <c r="D62" s="23"/>
      <c r="E62" s="42"/>
      <c r="F62" s="25"/>
      <c r="G62" s="24"/>
      <c r="H62" s="23"/>
    </row>
    <row r="63" spans="1:8" x14ac:dyDescent="0.2">
      <c r="B63" s="24"/>
      <c r="C63" s="23"/>
      <c r="D63" s="23"/>
      <c r="E63" s="24"/>
      <c r="F63" s="25"/>
      <c r="G63" s="24"/>
      <c r="H63" s="23"/>
    </row>
    <row r="64" spans="1:8" x14ac:dyDescent="0.2">
      <c r="E64" s="31"/>
    </row>
    <row r="65" spans="3:6" x14ac:dyDescent="0.2">
      <c r="E65" s="31"/>
    </row>
    <row r="66" spans="3:6" x14ac:dyDescent="0.2">
      <c r="E66" s="31"/>
    </row>
    <row r="68" spans="3:6" x14ac:dyDescent="0.2">
      <c r="D68" s="27"/>
      <c r="E68" s="32"/>
      <c r="F68" s="27"/>
    </row>
    <row r="79" spans="3:6" x14ac:dyDescent="0.2">
      <c r="C79" s="19"/>
    </row>
    <row r="80" spans="3:6" x14ac:dyDescent="0.2">
      <c r="C80" s="19"/>
    </row>
    <row r="81" spans="3:6" x14ac:dyDescent="0.2">
      <c r="C81" s="19"/>
    </row>
    <row r="82" spans="3:6" x14ac:dyDescent="0.2">
      <c r="C82" s="19"/>
    </row>
    <row r="84" spans="3:6" x14ac:dyDescent="0.2">
      <c r="E84" s="26"/>
      <c r="F84" s="26"/>
    </row>
  </sheetData>
  <mergeCells count="6">
    <mergeCell ref="A10:G10"/>
    <mergeCell ref="A11:G11"/>
    <mergeCell ref="B58:C58"/>
    <mergeCell ref="E58:G58"/>
    <mergeCell ref="B59:C59"/>
    <mergeCell ref="E59:G59"/>
  </mergeCells>
  <conditionalFormatting sqref="D50 F52:F56 F50 E16:E20">
    <cfRule type="cellIs" dxfId="6" priority="66" operator="equal">
      <formula>4952970.53</formula>
    </cfRule>
  </conditionalFormatting>
  <conditionalFormatting sqref="E46">
    <cfRule type="cellIs" dxfId="5" priority="6" operator="equal">
      <formula>4952970.53</formula>
    </cfRule>
  </conditionalFormatting>
  <conditionalFormatting sqref="D32">
    <cfRule type="cellIs" dxfId="4" priority="5" operator="equal">
      <formula>4952970.53</formula>
    </cfRule>
  </conditionalFormatting>
  <conditionalFormatting sqref="D47">
    <cfRule type="cellIs" dxfId="3" priority="4" operator="equal">
      <formula>4952970.53</formula>
    </cfRule>
  </conditionalFormatting>
  <conditionalFormatting sqref="G54:G55">
    <cfRule type="cellIs" dxfId="2" priority="3" operator="equal">
      <formula>4952970.53</formula>
    </cfRule>
  </conditionalFormatting>
  <conditionalFormatting sqref="D34">
    <cfRule type="cellIs" dxfId="1" priority="2" operator="equal">
      <formula>4952970.53</formula>
    </cfRule>
  </conditionalFormatting>
  <conditionalFormatting sqref="D40">
    <cfRule type="cellIs" dxfId="0" priority="1" operator="equal">
      <formula>4952970.53</formula>
    </cfRule>
  </conditionalFormatting>
  <printOptions horizontalCentered="1"/>
  <pageMargins left="0.19685039370078741" right="0.19685039370078741" top="0.15748031496062992" bottom="0.15748031496062992" header="0.11811023622047245" footer="0.31496062992125984"/>
  <pageSetup scale="7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CXP AL 31 DE JULIO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Mirian Rocio Jaime German</cp:lastModifiedBy>
  <cp:lastPrinted>2022-08-09T13:23:35Z</cp:lastPrinted>
  <dcterms:created xsi:type="dcterms:W3CDTF">2019-10-04T21:41:05Z</dcterms:created>
  <dcterms:modified xsi:type="dcterms:W3CDTF">2022-08-09T13:25:31Z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